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l.sharepoint.com/sites/dept_cictir/Shared Documents/Quarterly Reporting/2024/2Q 2024/Investor Centre/"/>
    </mc:Choice>
  </mc:AlternateContent>
  <xr:revisionPtr revIDLastSave="48" documentId="14_{A91475E8-4D77-4894-961E-25C51E73E4F8}" xr6:coauthVersionLast="47" xr6:coauthVersionMax="47" xr10:uidLastSave="{AE76DA6F-F523-45E1-BA03-C607778AD478}"/>
  <bookViews>
    <workbookView xWindow="20370" yWindow="-120" windowWidth="29040" windowHeight="15840" xr2:uid="{00000000-000D-0000-FFFF-FFFF00000000}"/>
  </bookViews>
  <sheets>
    <sheet name="Debt Maturity Profile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8" i="3" l="1"/>
  <c r="V2" i="3"/>
  <c r="Q2" i="3"/>
  <c r="T8" i="3"/>
  <c r="Q8" i="3" l="1"/>
  <c r="N8" i="3"/>
  <c r="F8" i="3"/>
  <c r="S8" i="3"/>
  <c r="M8" i="3"/>
  <c r="L8" i="3"/>
  <c r="I8" i="3"/>
  <c r="M2" i="3"/>
  <c r="N2" i="3" s="1"/>
  <c r="S2" i="3" s="1"/>
  <c r="T2" i="3" s="1"/>
</calcChain>
</file>

<file path=xl/sharedStrings.xml><?xml version="1.0" encoding="utf-8"?>
<sst xmlns="http://schemas.openxmlformats.org/spreadsheetml/2006/main" count="31" uniqueCount="13">
  <si>
    <t>Issuer</t>
  </si>
  <si>
    <t>RCS Trust</t>
  </si>
  <si>
    <t>CCT MTN Pte Ltd</t>
  </si>
  <si>
    <t>CMT MTN Pte Ltd</t>
  </si>
  <si>
    <t>Maturity</t>
  </si>
  <si>
    <t>Amount (S$ Million)*</t>
  </si>
  <si>
    <t>Interest Rate (%)</t>
  </si>
  <si>
    <t>Debt Tenor (Years)</t>
  </si>
  <si>
    <t>10 years and 6 months</t>
  </si>
  <si>
    <t>7 years and 11 months</t>
  </si>
  <si>
    <t xml:space="preserve">Total MTN (S$ Million): </t>
  </si>
  <si>
    <t>Notes</t>
  </si>
  <si>
    <t xml:space="preserve">* For notes denominated in foreign currency, the amount shown here represents the SGD swapped amount.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</si>
</sst>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7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rgb="FF0000CC"/>
      <name val="Arial"/>
      <family val="2"/>
    </font>
    <font>
      <sz val="11"/>
      <color rgb="FF000000"/>
      <name val="Arial"/>
      <family val="2"/>
    </font>
    <font>
      <b/>
      <sz val="11"/>
      <color rgb="FFFFFF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6E63"/>
        <bgColor indexed="64"/>
      </patternFill>
    </fill>
    <fill>
      <patternFill patternType="solid">
        <fgColor rgb="FF006E63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2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2" borderId="8" xfId="0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2" xfId="0" applyFont="1" applyBorder="1" applyAlignment="1">
      <alignment vertical="center" wrapText="1"/>
    </xf>
    <xf numFmtId="0" fontId="1" fillId="0" borderId="10" xfId="0" applyFont="1" applyBorder="1"/>
    <xf numFmtId="15" fontId="5" fillId="0" borderId="6" xfId="0" applyNumberFormat="1" applyFont="1" applyBorder="1" applyAlignment="1">
      <alignment horizontal="center" vertical="center" wrapText="1"/>
    </xf>
    <xf numFmtId="15" fontId="5" fillId="0" borderId="1" xfId="0" applyNumberFormat="1" applyFont="1" applyBorder="1" applyAlignment="1">
      <alignment horizontal="center" vertical="center" wrapText="1"/>
    </xf>
    <xf numFmtId="15" fontId="5" fillId="0" borderId="7" xfId="0" applyNumberFormat="1" applyFont="1" applyBorder="1" applyAlignment="1">
      <alignment horizontal="center" vertical="center" wrapText="1"/>
    </xf>
    <xf numFmtId="15" fontId="5" fillId="0" borderId="9" xfId="0" applyNumberFormat="1" applyFont="1" applyBorder="1" applyAlignment="1">
      <alignment horizontal="center" vertical="center" wrapText="1"/>
    </xf>
    <xf numFmtId="0" fontId="5" fillId="0" borderId="19" xfId="0" applyFont="1" applyBorder="1" applyAlignment="1">
      <alignment wrapText="1"/>
    </xf>
    <xf numFmtId="0" fontId="5" fillId="0" borderId="20" xfId="0" applyFont="1" applyBorder="1" applyAlignment="1">
      <alignment wrapText="1"/>
    </xf>
    <xf numFmtId="15" fontId="5" fillId="0" borderId="19" xfId="0" applyNumberFormat="1" applyFont="1" applyBorder="1" applyAlignment="1">
      <alignment wrapText="1"/>
    </xf>
    <xf numFmtId="15" fontId="5" fillId="0" borderId="20" xfId="0" applyNumberFormat="1" applyFont="1" applyBorder="1" applyAlignment="1">
      <alignment wrapText="1"/>
    </xf>
    <xf numFmtId="165" fontId="5" fillId="0" borderId="6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5" fontId="5" fillId="0" borderId="7" xfId="0" applyNumberFormat="1" applyFont="1" applyBorder="1" applyAlignment="1">
      <alignment horizontal="center" vertical="center" wrapText="1"/>
    </xf>
    <xf numFmtId="165" fontId="5" fillId="0" borderId="9" xfId="0" applyNumberFormat="1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 vertical="center" wrapText="1"/>
    </xf>
    <xf numFmtId="2" fontId="5" fillId="0" borderId="7" xfId="0" applyNumberFormat="1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3" xfId="0" applyFont="1" applyBorder="1"/>
    <xf numFmtId="0" fontId="5" fillId="0" borderId="16" xfId="0" applyFont="1" applyBorder="1"/>
    <xf numFmtId="165" fontId="5" fillId="0" borderId="14" xfId="0" applyNumberFormat="1" applyFont="1" applyBorder="1"/>
    <xf numFmtId="0" fontId="5" fillId="0" borderId="14" xfId="0" applyFont="1" applyBorder="1"/>
    <xf numFmtId="0" fontId="5" fillId="0" borderId="17" xfId="0" applyFont="1" applyBorder="1"/>
    <xf numFmtId="165" fontId="5" fillId="0" borderId="17" xfId="0" applyNumberFormat="1" applyFont="1" applyBorder="1"/>
    <xf numFmtId="0" fontId="5" fillId="0" borderId="0" xfId="0" applyFont="1"/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165" fontId="5" fillId="0" borderId="13" xfId="0" applyNumberFormat="1" applyFont="1" applyBorder="1" applyAlignment="1">
      <alignment horizontal="right"/>
    </xf>
    <xf numFmtId="0" fontId="5" fillId="0" borderId="14" xfId="0" applyFont="1" applyBorder="1" applyAlignment="1">
      <alignment horizontal="right"/>
    </xf>
    <xf numFmtId="0" fontId="3" fillId="2" borderId="11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wrapText="1"/>
    </xf>
    <xf numFmtId="0" fontId="6" fillId="3" borderId="18" xfId="0" applyFont="1" applyFill="1" applyBorder="1" applyAlignment="1">
      <alignment horizontal="center" wrapText="1"/>
    </xf>
    <xf numFmtId="0" fontId="5" fillId="0" borderId="21" xfId="0" applyFont="1" applyBorder="1" applyAlignment="1"/>
    <xf numFmtId="0" fontId="5" fillId="0" borderId="22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CC"/>
      <color rgb="FF006E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4"/>
  <sheetViews>
    <sheetView showGridLines="0" tabSelected="1" zoomScale="85" zoomScaleNormal="85" workbookViewId="0">
      <pane xSplit="1" ySplit="2" topLeftCell="B3" activePane="bottomRight" state="frozen"/>
      <selection pane="bottomRight" activeCell="F21" sqref="F21"/>
      <selection pane="bottomLeft" activeCell="A5" sqref="A5"/>
      <selection pane="topRight" activeCell="B1" sqref="B1"/>
    </sheetView>
  </sheetViews>
  <sheetFormatPr defaultRowHeight="14.25"/>
  <cols>
    <col min="1" max="1" width="25.140625" style="2" customWidth="1"/>
    <col min="2" max="4" width="20.140625" style="2" customWidth="1"/>
    <col min="5" max="6" width="22" style="2" customWidth="1"/>
    <col min="7" max="7" width="20.140625" style="2" customWidth="1"/>
    <col min="8" max="8" width="22" style="2" customWidth="1"/>
    <col min="9" max="27" width="20.140625" style="2" customWidth="1"/>
    <col min="28" max="33" width="9.140625" style="2"/>
    <col min="34" max="34" width="20.140625" style="2" customWidth="1"/>
    <col min="35" max="16384" width="9.140625" style="2"/>
  </cols>
  <sheetData>
    <row r="1" spans="1:27">
      <c r="A1" s="1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</row>
    <row r="2" spans="1:27" s="5" customFormat="1" ht="15">
      <c r="A2" s="3"/>
      <c r="B2" s="45">
        <v>2025</v>
      </c>
      <c r="C2" s="46"/>
      <c r="D2" s="46"/>
      <c r="E2" s="46"/>
      <c r="F2" s="47"/>
      <c r="G2" s="40">
        <v>2026</v>
      </c>
      <c r="H2" s="41"/>
      <c r="I2" s="42"/>
      <c r="J2" s="45">
        <v>2027</v>
      </c>
      <c r="K2" s="46"/>
      <c r="L2" s="47"/>
      <c r="M2" s="6">
        <f>J2+1</f>
        <v>2028</v>
      </c>
      <c r="N2" s="6">
        <f>M2+1</f>
        <v>2029</v>
      </c>
      <c r="O2" s="48">
        <v>2030</v>
      </c>
      <c r="P2" s="49"/>
      <c r="Q2" s="45">
        <f>O2+1</f>
        <v>2031</v>
      </c>
      <c r="R2" s="47"/>
      <c r="S2" s="6">
        <f>Q2+1</f>
        <v>2032</v>
      </c>
      <c r="T2" s="45">
        <f>S2+1</f>
        <v>2033</v>
      </c>
      <c r="U2" s="47"/>
      <c r="V2" s="6">
        <f>T2+1</f>
        <v>2034</v>
      </c>
      <c r="W2" s="4"/>
      <c r="X2" s="4"/>
      <c r="Y2" s="4"/>
      <c r="Z2" s="4"/>
      <c r="AA2" s="4"/>
    </row>
    <row r="3" spans="1:27" s="5" customFormat="1">
      <c r="A3" s="3" t="s">
        <v>0</v>
      </c>
      <c r="B3" s="10" t="s">
        <v>1</v>
      </c>
      <c r="C3" s="11" t="s">
        <v>2</v>
      </c>
      <c r="D3" s="11" t="s">
        <v>3</v>
      </c>
      <c r="E3" s="11" t="s">
        <v>3</v>
      </c>
      <c r="F3" s="12" t="s">
        <v>3</v>
      </c>
      <c r="G3" s="10" t="s">
        <v>3</v>
      </c>
      <c r="H3" s="11" t="s">
        <v>3</v>
      </c>
      <c r="I3" s="12" t="s">
        <v>3</v>
      </c>
      <c r="J3" s="10" t="s">
        <v>3</v>
      </c>
      <c r="K3" s="11" t="s">
        <v>3</v>
      </c>
      <c r="L3" s="12" t="s">
        <v>2</v>
      </c>
      <c r="M3" s="13" t="s">
        <v>3</v>
      </c>
      <c r="N3" s="13" t="s">
        <v>3</v>
      </c>
      <c r="O3" s="14" t="s">
        <v>3</v>
      </c>
      <c r="P3" s="15" t="s">
        <v>3</v>
      </c>
      <c r="Q3" s="10" t="s">
        <v>3</v>
      </c>
      <c r="R3" s="12" t="s">
        <v>3</v>
      </c>
      <c r="S3" s="13" t="s">
        <v>3</v>
      </c>
      <c r="T3" s="10" t="s">
        <v>3</v>
      </c>
      <c r="U3" s="12" t="s">
        <v>3</v>
      </c>
      <c r="V3" s="13" t="s">
        <v>3</v>
      </c>
      <c r="W3" s="4"/>
      <c r="X3" s="4"/>
      <c r="Y3" s="4"/>
      <c r="Z3" s="4"/>
      <c r="AA3" s="4"/>
    </row>
    <row r="4" spans="1:27" s="5" customFormat="1">
      <c r="A4" s="3" t="s">
        <v>4</v>
      </c>
      <c r="B4" s="10">
        <v>45730</v>
      </c>
      <c r="C4" s="11">
        <v>45737</v>
      </c>
      <c r="D4" s="11">
        <v>45789</v>
      </c>
      <c r="E4" s="11">
        <v>45890</v>
      </c>
      <c r="F4" s="12">
        <v>45981</v>
      </c>
      <c r="G4" s="10">
        <v>46064</v>
      </c>
      <c r="H4" s="11">
        <v>46078</v>
      </c>
      <c r="I4" s="12">
        <v>46210</v>
      </c>
      <c r="J4" s="10">
        <v>46423</v>
      </c>
      <c r="K4" s="11">
        <v>46701</v>
      </c>
      <c r="L4" s="12">
        <v>46707</v>
      </c>
      <c r="M4" s="13">
        <v>46820</v>
      </c>
      <c r="N4" s="13">
        <v>47212</v>
      </c>
      <c r="O4" s="16">
        <v>11128</v>
      </c>
      <c r="P4" s="17">
        <v>11289</v>
      </c>
      <c r="Q4" s="10">
        <v>48036</v>
      </c>
      <c r="R4" s="12">
        <v>47897</v>
      </c>
      <c r="S4" s="13">
        <v>48555</v>
      </c>
      <c r="T4" s="10">
        <v>48611</v>
      </c>
      <c r="U4" s="12">
        <v>48653</v>
      </c>
      <c r="V4" s="13">
        <v>12610</v>
      </c>
      <c r="W4" s="4"/>
      <c r="X4" s="4"/>
      <c r="Y4" s="4"/>
      <c r="Z4" s="4"/>
      <c r="AA4" s="4"/>
    </row>
    <row r="5" spans="1:27" s="5" customFormat="1">
      <c r="A5" s="3" t="s">
        <v>5</v>
      </c>
      <c r="B5" s="18">
        <v>275</v>
      </c>
      <c r="C5" s="19">
        <v>200</v>
      </c>
      <c r="D5" s="19">
        <v>108.3</v>
      </c>
      <c r="E5" s="19">
        <v>150</v>
      </c>
      <c r="F5" s="20">
        <v>98.79</v>
      </c>
      <c r="G5" s="18">
        <v>100</v>
      </c>
      <c r="H5" s="19">
        <v>100</v>
      </c>
      <c r="I5" s="20">
        <v>99</v>
      </c>
      <c r="J5" s="18">
        <v>192.8</v>
      </c>
      <c r="K5" s="19">
        <v>100</v>
      </c>
      <c r="L5" s="20">
        <v>124.67</v>
      </c>
      <c r="M5" s="21">
        <v>460</v>
      </c>
      <c r="N5" s="21">
        <v>407.1</v>
      </c>
      <c r="O5" s="14">
        <v>400</v>
      </c>
      <c r="P5" s="15">
        <v>75.2</v>
      </c>
      <c r="Q5" s="18">
        <v>150</v>
      </c>
      <c r="R5" s="20">
        <v>155.19999999999999</v>
      </c>
      <c r="S5" s="21">
        <v>250</v>
      </c>
      <c r="T5" s="18">
        <v>125</v>
      </c>
      <c r="U5" s="20">
        <v>132.71299999999999</v>
      </c>
      <c r="V5" s="21">
        <v>300</v>
      </c>
      <c r="W5" s="4"/>
      <c r="X5" s="4"/>
      <c r="Y5" s="4"/>
      <c r="Z5" s="4"/>
      <c r="AA5" s="4"/>
    </row>
    <row r="6" spans="1:27" s="5" customFormat="1">
      <c r="A6" s="3" t="s">
        <v>6</v>
      </c>
      <c r="B6" s="22">
        <v>3.2</v>
      </c>
      <c r="C6" s="23">
        <v>3.327</v>
      </c>
      <c r="D6" s="24">
        <v>3.25</v>
      </c>
      <c r="E6" s="24">
        <v>3.2</v>
      </c>
      <c r="F6" s="25">
        <v>3.2480000000000002</v>
      </c>
      <c r="G6" s="22">
        <v>3.15</v>
      </c>
      <c r="H6" s="24">
        <v>3.5</v>
      </c>
      <c r="I6" s="25">
        <v>2.9279999999999999</v>
      </c>
      <c r="J6" s="22">
        <v>3.25</v>
      </c>
      <c r="K6" s="24">
        <v>2.88</v>
      </c>
      <c r="L6" s="26">
        <v>2.84</v>
      </c>
      <c r="M6" s="27">
        <v>2.1</v>
      </c>
      <c r="N6" s="27">
        <v>3.2229999999999999</v>
      </c>
      <c r="O6" s="14">
        <v>3.9380000000000002</v>
      </c>
      <c r="P6" s="15">
        <v>2.1560000000000001</v>
      </c>
      <c r="Q6" s="22">
        <v>3.35</v>
      </c>
      <c r="R6" s="25">
        <v>2.7149999999999999</v>
      </c>
      <c r="S6" s="28">
        <v>2.15</v>
      </c>
      <c r="T6" s="22">
        <v>2.15</v>
      </c>
      <c r="U6" s="25">
        <v>4.0259999999999998</v>
      </c>
      <c r="V6" s="28">
        <v>3.75</v>
      </c>
      <c r="W6" s="4"/>
      <c r="X6" s="4"/>
      <c r="Y6" s="4"/>
      <c r="Z6" s="4"/>
      <c r="AA6" s="4"/>
    </row>
    <row r="7" spans="1:27" s="5" customFormat="1" ht="28.5">
      <c r="A7" s="3" t="s">
        <v>7</v>
      </c>
      <c r="B7" s="29">
        <v>7</v>
      </c>
      <c r="C7" s="30">
        <v>7</v>
      </c>
      <c r="D7" s="30" t="s">
        <v>8</v>
      </c>
      <c r="E7" s="30">
        <v>7</v>
      </c>
      <c r="F7" s="31">
        <v>7</v>
      </c>
      <c r="G7" s="29">
        <v>7</v>
      </c>
      <c r="H7" s="30">
        <v>10</v>
      </c>
      <c r="I7" s="31">
        <v>10</v>
      </c>
      <c r="J7" s="29">
        <v>12</v>
      </c>
      <c r="K7" s="30">
        <v>10</v>
      </c>
      <c r="L7" s="31" t="s">
        <v>9</v>
      </c>
      <c r="M7" s="32">
        <v>7</v>
      </c>
      <c r="N7" s="32">
        <v>10</v>
      </c>
      <c r="O7" s="14">
        <v>7</v>
      </c>
      <c r="P7" s="15">
        <v>10</v>
      </c>
      <c r="Q7" s="29">
        <v>15</v>
      </c>
      <c r="R7" s="31">
        <v>9</v>
      </c>
      <c r="S7" s="32">
        <v>12</v>
      </c>
      <c r="T7" s="29">
        <v>12</v>
      </c>
      <c r="U7" s="31">
        <v>10</v>
      </c>
      <c r="V7" s="32">
        <v>10</v>
      </c>
      <c r="W7" s="4"/>
      <c r="X7" s="4"/>
      <c r="Y7" s="4"/>
      <c r="Z7" s="4"/>
      <c r="AA7" s="4"/>
    </row>
    <row r="8" spans="1:27" s="5" customFormat="1" ht="15.75" customHeight="1">
      <c r="A8" s="8" t="s">
        <v>10</v>
      </c>
      <c r="B8" s="33"/>
      <c r="C8" s="34"/>
      <c r="D8" s="34"/>
      <c r="E8" s="34"/>
      <c r="F8" s="35">
        <f>SUM(B5:F5)</f>
        <v>832.08999999999992</v>
      </c>
      <c r="G8" s="33"/>
      <c r="H8" s="34"/>
      <c r="I8" s="36">
        <f>SUM(G5:I5)</f>
        <v>299</v>
      </c>
      <c r="J8" s="33"/>
      <c r="K8" s="34"/>
      <c r="L8" s="35">
        <f>SUM(J5:L5)</f>
        <v>417.47</v>
      </c>
      <c r="M8" s="37">
        <f t="shared" ref="M8:S8" si="0">M5</f>
        <v>460</v>
      </c>
      <c r="N8" s="38">
        <f>N5</f>
        <v>407.1</v>
      </c>
      <c r="O8" s="50">
        <v>475.2</v>
      </c>
      <c r="P8" s="51"/>
      <c r="Q8" s="43">
        <f>SUM(Q5:R5)</f>
        <v>305.2</v>
      </c>
      <c r="R8" s="44"/>
      <c r="S8" s="37">
        <f t="shared" si="0"/>
        <v>250</v>
      </c>
      <c r="T8" s="43">
        <f>SUM(T5:U5)</f>
        <v>257.71299999999997</v>
      </c>
      <c r="U8" s="44"/>
      <c r="V8" s="37">
        <f t="shared" ref="V8" si="1">V5</f>
        <v>300</v>
      </c>
    </row>
    <row r="11" spans="1:27">
      <c r="R11" s="7"/>
    </row>
    <row r="12" spans="1:27">
      <c r="B12" s="39" t="s">
        <v>11</v>
      </c>
      <c r="R12" s="7"/>
    </row>
    <row r="13" spans="1:27">
      <c r="B13" s="39" t="s">
        <v>12</v>
      </c>
      <c r="F13" s="7"/>
    </row>
    <row r="14" spans="1:27">
      <c r="A14" s="7"/>
    </row>
  </sheetData>
  <mergeCells count="9">
    <mergeCell ref="T8:U8"/>
    <mergeCell ref="G2:I2"/>
    <mergeCell ref="Q8:R8"/>
    <mergeCell ref="J2:L2"/>
    <mergeCell ref="B2:F2"/>
    <mergeCell ref="Q2:R2"/>
    <mergeCell ref="T2:U2"/>
    <mergeCell ref="O2:P2"/>
    <mergeCell ref="O8:P8"/>
  </mergeCells>
  <pageMargins left="0.7" right="0.7" top="0.75" bottom="0.75" header="0.3" footer="0.3"/>
  <pageSetup paperSize="9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C26FE70F529B45B3E9CB34E50211AC" ma:contentTypeVersion="91" ma:contentTypeDescription="Create a new document." ma:contentTypeScope="" ma:versionID="75ee405eb4abe6d60ea104a55fefe97f">
  <xsd:schema xmlns:xsd="http://www.w3.org/2001/XMLSchema" xmlns:xs="http://www.w3.org/2001/XMLSchema" xmlns:p="http://schemas.microsoft.com/office/2006/metadata/properties" xmlns:ns2="c253e3c8-b769-4ddb-a41e-549349d73d64" xmlns:ns3="8022ceb2-b187-4dcc-993c-8fd413e31a36" xmlns:ns4="d9829f96-5b9f-4850-80c3-a9ce490ee2ba" targetNamespace="http://schemas.microsoft.com/office/2006/metadata/properties" ma:root="true" ma:fieldsID="20e2d7af37bc45edd676e8bb86b9ef6a" ns2:_="" ns3:_="" ns4:_="">
    <xsd:import namespace="c253e3c8-b769-4ddb-a41e-549349d73d64"/>
    <xsd:import namespace="8022ceb2-b187-4dcc-993c-8fd413e31a36"/>
    <xsd:import namespace="d9829f96-5b9f-4850-80c3-a9ce490ee2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53e3c8-b769-4ddb-a41e-549349d73d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ba2cea5c-392b-4053-91b0-a5ba14e2a0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22ceb2-b187-4dcc-993c-8fd413e31a3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829f96-5b9f-4850-80c3-a9ce490ee2ba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4b6d0393-3c8e-479d-906a-6ff398c64f98}" ma:internalName="TaxCatchAll" ma:showField="CatchAllData" ma:web="8022ceb2-b187-4dcc-993c-8fd413e31a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9829f96-5b9f-4850-80c3-a9ce490ee2ba" xsi:nil="true"/>
    <lcf76f155ced4ddcb4097134ff3c332f xmlns="c253e3c8-b769-4ddb-a41e-549349d73d64">
      <Terms xmlns="http://schemas.microsoft.com/office/infopath/2007/PartnerControls"/>
    </lcf76f155ced4ddcb4097134ff3c332f>
    <SharedWithUsers xmlns="8022ceb2-b187-4dcc-993c-8fd413e31a36">
      <UserInfo>
        <DisplayName>YUE Pei San/VP-Finance/CLI/SG</DisplayName>
        <AccountId>147</AccountId>
        <AccountType/>
      </UserInfo>
      <UserInfo>
        <DisplayName>CHONG Jasmine/AVP-Finance/CLI/SG</DisplayName>
        <AccountId>351</AccountId>
        <AccountType/>
      </UserInfo>
      <UserInfo>
        <DisplayName>CHEN Allison/Snr Mgr-Investor Relations-CICTML/CLI/SG</DisplayName>
        <AccountId>16</AccountId>
        <AccountType/>
      </UserInfo>
      <UserInfo>
        <DisplayName>HO Mei Peng/Head-Investor Relations-CICTML/CLI/SG</DisplayName>
        <AccountId>14</AccountId>
        <AccountType/>
      </UserInfo>
      <UserInfo>
        <DisplayName>TAM Chantille/Intern-Investor Relations-CICTML/CLI/SG</DisplayName>
        <AccountId>403</AccountId>
        <AccountType/>
      </UserInfo>
      <UserInfo>
        <DisplayName>ONG Clarisse/Mgr-Investor Relations-CICTML/CLI/SG</DisplayName>
        <AccountId>15</AccountId>
        <AccountType/>
      </UserInfo>
      <UserInfo>
        <DisplayName>TEO Feliz/VP-Finance/CLI/SG</DisplayName>
        <AccountId>193</AccountId>
        <AccountType/>
      </UserInfo>
      <UserInfo>
        <DisplayName>GONG Manli/Snr Exec-Finance/CLI/SG</DisplayName>
        <AccountId>449</AccountId>
        <AccountType/>
      </UserInfo>
      <UserInfo>
        <DisplayName>KHO Alan/AVP-Finance/CLI/SG</DisplayName>
        <AccountId>452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ba2cea5c-392b-4053-91b0-a5ba14e2a032" ContentTypeId="0x0101" PreviousValue="false"/>
</file>

<file path=customXml/itemProps1.xml><?xml version="1.0" encoding="utf-8"?>
<ds:datastoreItem xmlns:ds="http://schemas.openxmlformats.org/officeDocument/2006/customXml" ds:itemID="{1397AA69-3EDB-4FE7-BC33-71B6E0FDFF6F}"/>
</file>

<file path=customXml/itemProps2.xml><?xml version="1.0" encoding="utf-8"?>
<ds:datastoreItem xmlns:ds="http://schemas.openxmlformats.org/officeDocument/2006/customXml" ds:itemID="{50EC41B7-EA6C-409E-ADDD-69B5BDAE9C97}"/>
</file>

<file path=customXml/itemProps3.xml><?xml version="1.0" encoding="utf-8"?>
<ds:datastoreItem xmlns:ds="http://schemas.openxmlformats.org/officeDocument/2006/customXml" ds:itemID="{9B4029BC-B808-4875-A769-98C02301036A}"/>
</file>

<file path=customXml/itemProps4.xml><?xml version="1.0" encoding="utf-8"?>
<ds:datastoreItem xmlns:ds="http://schemas.openxmlformats.org/officeDocument/2006/customXml" ds:itemID="{E183D2C6-62AD-4813-8A10-137747FB04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CICT Debt Maturity Profile</dc:title>
  <dc:subject/>
  <dc:creator>CICT</dc:creator>
  <cp:keywords/>
  <dc:description/>
  <cp:lastModifiedBy>CHONG Jasmine/AVP-Finance/CLI/SG</cp:lastModifiedBy>
  <cp:revision/>
  <dcterms:created xsi:type="dcterms:W3CDTF">2021-04-16T10:05:12Z</dcterms:created>
  <dcterms:modified xsi:type="dcterms:W3CDTF">2024-10-23T03:13:18Z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0x01010002C26FE70F529B45B3E9CB34E50211AC</vt:lpwstr>
  </property>
  <property fmtid="{D5CDD505-2E9C-101B-9397-08002B2CF9AE}" pid="3" name="MediaServiceImageTags">
    <vt:lpwstr/>
  </property>
</Properties>
</file>